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R:\Ufficio\Piano E MACRO DI LAVORO\CONSUNTIVI\2025\"/>
    </mc:Choice>
  </mc:AlternateContent>
  <xr:revisionPtr revIDLastSave="0" documentId="13_ncr:1_{8D4D00A3-1F15-45FB-A2E2-0532136D3D51}" xr6:coauthVersionLast="47" xr6:coauthVersionMax="47" xr10:uidLastSave="{00000000-0000-0000-0000-000000000000}"/>
  <bookViews>
    <workbookView xWindow="-108" yWindow="-108" windowWidth="23256" windowHeight="14016" xr2:uid="{00000000-000D-0000-FFFF-FFFF00000000}"/>
  </bookViews>
  <sheets>
    <sheet name="Mensili" sheetId="1" r:id="rId1"/>
  </sheets>
  <definedNames>
    <definedName name="_xlnm.Print_Area" localSheetId="0">Mensili!$A$1:$N$43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61" i="1" l="1"/>
  <c r="L61" i="1"/>
  <c r="K61" i="1"/>
  <c r="J61" i="1"/>
  <c r="I61" i="1"/>
  <c r="H61" i="1"/>
  <c r="G61" i="1"/>
  <c r="F61" i="1"/>
  <c r="E61" i="1"/>
  <c r="D61" i="1"/>
  <c r="C61" i="1"/>
  <c r="B61" i="1"/>
  <c r="N60" i="1"/>
  <c r="N59" i="1"/>
  <c r="N58" i="1"/>
  <c r="N57" i="1"/>
  <c r="N56" i="1"/>
  <c r="L51" i="1"/>
  <c r="N51" i="1" s="1"/>
  <c r="N50" i="1"/>
  <c r="M52" i="1"/>
  <c r="L52" i="1"/>
  <c r="K52" i="1"/>
  <c r="J52" i="1"/>
  <c r="I52" i="1"/>
  <c r="H52" i="1"/>
  <c r="G52" i="1"/>
  <c r="F52" i="1"/>
  <c r="E52" i="1"/>
  <c r="D52" i="1"/>
  <c r="C52" i="1"/>
  <c r="B52" i="1"/>
  <c r="N49" i="1"/>
  <c r="N48" i="1"/>
  <c r="N47" i="1"/>
  <c r="K43" i="1"/>
  <c r="M43" i="1"/>
  <c r="L43" i="1"/>
  <c r="J43" i="1"/>
  <c r="I43" i="1"/>
  <c r="N42" i="1"/>
  <c r="H43" i="1"/>
  <c r="G43" i="1"/>
  <c r="F43" i="1"/>
  <c r="E43" i="1"/>
  <c r="D43" i="1"/>
  <c r="C43" i="1"/>
  <c r="B43" i="1"/>
  <c r="M34" i="1"/>
  <c r="L34" i="1"/>
  <c r="K34" i="1"/>
  <c r="J34" i="1"/>
  <c r="I34" i="1"/>
  <c r="H34" i="1"/>
  <c r="G34" i="1"/>
  <c r="F34" i="1"/>
  <c r="E34" i="1"/>
  <c r="D34" i="1"/>
  <c r="C34" i="1"/>
  <c r="B34" i="1"/>
  <c r="N33" i="1"/>
  <c r="M9" i="1"/>
  <c r="L9" i="1"/>
  <c r="K9" i="1"/>
  <c r="J9" i="1"/>
  <c r="I9" i="1"/>
  <c r="H9" i="1"/>
  <c r="G9" i="1"/>
  <c r="F9" i="1"/>
  <c r="E9" i="1"/>
  <c r="D9" i="1"/>
  <c r="C9" i="1"/>
  <c r="B9" i="1"/>
  <c r="M25" i="1"/>
  <c r="L25" i="1"/>
  <c r="K25" i="1"/>
  <c r="J25" i="1"/>
  <c r="I25" i="1"/>
  <c r="H25" i="1"/>
  <c r="G25" i="1"/>
  <c r="F25" i="1"/>
  <c r="E25" i="1"/>
  <c r="D25" i="1"/>
  <c r="C25" i="1"/>
  <c r="M17" i="1"/>
  <c r="L17" i="1"/>
  <c r="K17" i="1"/>
  <c r="J17" i="1"/>
  <c r="I17" i="1"/>
  <c r="H17" i="1"/>
  <c r="G17" i="1"/>
  <c r="F17" i="1"/>
  <c r="E17" i="1"/>
  <c r="D17" i="1"/>
  <c r="C17" i="1"/>
  <c r="B17" i="1"/>
  <c r="B25" i="1"/>
  <c r="N41" i="1"/>
  <c r="N40" i="1"/>
  <c r="N39" i="1"/>
  <c r="N38" i="1"/>
  <c r="N32" i="1"/>
  <c r="N31" i="1"/>
  <c r="N30" i="1"/>
  <c r="N29" i="1"/>
  <c r="N24" i="1"/>
  <c r="N23" i="1"/>
  <c r="N22" i="1"/>
  <c r="N21" i="1"/>
  <c r="N16" i="1"/>
  <c r="N15" i="1"/>
  <c r="N14" i="1"/>
  <c r="N13" i="1"/>
  <c r="N8" i="1"/>
  <c r="N7" i="1"/>
  <c r="N6" i="1"/>
  <c r="N5" i="1"/>
  <c r="N61" i="1" l="1"/>
  <c r="N52" i="1"/>
  <c r="N34" i="1"/>
  <c r="N43" i="1"/>
  <c r="N17" i="1"/>
  <c r="N25" i="1"/>
  <c r="N9" i="1"/>
</calcChain>
</file>

<file path=xl/sharedStrings.xml><?xml version="1.0" encoding="utf-8"?>
<sst xmlns="http://schemas.openxmlformats.org/spreadsheetml/2006/main" count="138" uniqueCount="27">
  <si>
    <t>ANNO 2020</t>
  </si>
  <si>
    <t>GENNAIO</t>
  </si>
  <si>
    <t>FEBBRAIO</t>
  </si>
  <si>
    <t>MARZO</t>
  </si>
  <si>
    <t>APRILE</t>
  </si>
  <si>
    <t>MAGGIO</t>
  </si>
  <si>
    <t>GIUGNO</t>
  </si>
  <si>
    <t>LUGLIO</t>
  </si>
  <si>
    <t>AGOSTO</t>
  </si>
  <si>
    <t>SETTEMBRE</t>
  </si>
  <si>
    <t>OTTOBRE</t>
  </si>
  <si>
    <t>NOVEMBRE</t>
  </si>
  <si>
    <t>DICEMBRE</t>
  </si>
  <si>
    <t>ANNO 2019</t>
  </si>
  <si>
    <t>TOTALE ANNO</t>
  </si>
  <si>
    <t>ANNO 2021</t>
  </si>
  <si>
    <t>ANNO 2022</t>
  </si>
  <si>
    <t>ANNO 2023</t>
  </si>
  <si>
    <t>CARICO/SCARICO</t>
  </si>
  <si>
    <t>PARTENZE</t>
  </si>
  <si>
    <t>NON PRENOTATI</t>
  </si>
  <si>
    <t>PRENOTATI</t>
  </si>
  <si>
    <t>Numero Pullman Turistici</t>
  </si>
  <si>
    <t>TOTALE PULLMAN</t>
  </si>
  <si>
    <t>NAVETTE</t>
  </si>
  <si>
    <t>ANNO 2024</t>
  </si>
  <si>
    <t>ANNO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</si>
</sst>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€&quot;\ * #,##0.00_-;\-&quot;€&quot;\ * #,##0.00_-;_-&quot;€&quot;\ * &quot;-&quot;??_-;_-@_-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222222"/>
      <name val="Calibri"/>
      <family val="2"/>
      <scheme val="minor"/>
    </font>
    <font>
      <sz val="11"/>
      <color rgb="FF222222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5" fillId="0" borderId="0"/>
    <xf numFmtId="164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9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4" fillId="2" borderId="0" xfId="0" applyFont="1" applyFill="1" applyAlignment="1">
      <alignment horizontal="right" vertical="center"/>
    </xf>
    <xf numFmtId="0" fontId="2" fillId="0" borderId="0" xfId="0" applyFont="1"/>
    <xf numFmtId="0" fontId="4" fillId="3" borderId="0" xfId="0" applyFont="1" applyFill="1" applyAlignment="1">
      <alignment horizontal="right" vertical="center"/>
    </xf>
  </cellXfs>
  <cellStyles count="4">
    <cellStyle name="Euro" xfId="2" xr:uid="{AF52A495-175D-4ED4-9EAD-A3809513EE86}"/>
    <cellStyle name="Normale" xfId="0" builtinId="0"/>
    <cellStyle name="Normale 2" xfId="1" xr:uid="{B1EA876E-2E12-465F-846B-F0E9102EEAB3}"/>
    <cellStyle name="Percentuale 2" xfId="3" xr:uid="{9D9D6F89-35B7-4A28-A7FB-EC9DE3A08EF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61"/>
  <sheetViews>
    <sheetView showGridLines="0" tabSelected="1" topLeftCell="A38" zoomScaleNormal="100" workbookViewId="0">
      <selection activeCell="B59" sqref="B59:G59"/>
    </sheetView>
  </sheetViews>
  <sheetFormatPr defaultColWidth="9.109375" defaultRowHeight="14.4" x14ac:dyDescent="0.3"/>
  <cols>
    <col min="1" max="1" width="22.44140625" bestFit="1" customWidth="1"/>
    <col min="2" max="2" width="9.5546875" bestFit="1" customWidth="1"/>
    <col min="3" max="3" width="9.6640625" bestFit="1" customWidth="1"/>
    <col min="4" max="4" width="7.6640625" bestFit="1" customWidth="1"/>
    <col min="5" max="5" width="7" bestFit="1" customWidth="1"/>
    <col min="6" max="6" width="9" bestFit="1" customWidth="1"/>
    <col min="7" max="7" width="8.6640625" bestFit="1" customWidth="1"/>
    <col min="8" max="8" width="7.5546875" bestFit="1" customWidth="1"/>
    <col min="9" max="9" width="8.5546875" bestFit="1" customWidth="1"/>
    <col min="10" max="10" width="11.109375" bestFit="1" customWidth="1"/>
    <col min="11" max="11" width="9.109375" bestFit="1" customWidth="1"/>
    <col min="12" max="12" width="11.33203125" bestFit="1" customWidth="1"/>
    <col min="13" max="13" width="10.109375" bestFit="1" customWidth="1"/>
    <col min="14" max="14" width="19.5546875" bestFit="1" customWidth="1"/>
  </cols>
  <sheetData>
    <row r="1" spans="1:14" x14ac:dyDescent="0.3">
      <c r="A1" s="1" t="s">
        <v>22</v>
      </c>
    </row>
    <row r="3" spans="1:14" x14ac:dyDescent="0.3">
      <c r="A3" s="1" t="s">
        <v>13</v>
      </c>
    </row>
    <row r="4" spans="1:14" x14ac:dyDescent="0.3">
      <c r="A4" s="2"/>
      <c r="B4" s="2" t="s">
        <v>1</v>
      </c>
      <c r="C4" s="2" t="s">
        <v>2</v>
      </c>
      <c r="D4" s="2" t="s">
        <v>3</v>
      </c>
      <c r="E4" s="2" t="s">
        <v>4</v>
      </c>
      <c r="F4" s="2" t="s">
        <v>5</v>
      </c>
      <c r="G4" s="2" t="s">
        <v>6</v>
      </c>
      <c r="H4" s="2" t="s">
        <v>7</v>
      </c>
      <c r="I4" s="2" t="s">
        <v>8</v>
      </c>
      <c r="J4" s="2" t="s">
        <v>9</v>
      </c>
      <c r="K4" s="2" t="s">
        <v>10</v>
      </c>
      <c r="L4" s="2" t="s">
        <v>11</v>
      </c>
      <c r="M4" s="2" t="s">
        <v>12</v>
      </c>
      <c r="N4" s="2" t="s">
        <v>14</v>
      </c>
    </row>
    <row r="5" spans="1:14" x14ac:dyDescent="0.3">
      <c r="A5" s="3" t="s">
        <v>18</v>
      </c>
      <c r="B5" s="4">
        <v>129</v>
      </c>
      <c r="C5" s="4">
        <v>224</v>
      </c>
      <c r="D5" s="4">
        <v>517</v>
      </c>
      <c r="E5" s="4">
        <v>1054</v>
      </c>
      <c r="F5" s="4">
        <v>1480</v>
      </c>
      <c r="G5" s="4">
        <v>157</v>
      </c>
      <c r="H5" s="4">
        <v>97</v>
      </c>
      <c r="I5" s="4">
        <v>105</v>
      </c>
      <c r="J5" s="4">
        <v>219</v>
      </c>
      <c r="K5" s="4">
        <v>287</v>
      </c>
      <c r="L5" s="4">
        <v>148</v>
      </c>
      <c r="M5" s="4">
        <v>231</v>
      </c>
      <c r="N5" s="5">
        <f>SUM(B5:M5)</f>
        <v>4648</v>
      </c>
    </row>
    <row r="6" spans="1:14" x14ac:dyDescent="0.3">
      <c r="A6" s="3" t="s">
        <v>19</v>
      </c>
      <c r="B6" s="4">
        <v>34</v>
      </c>
      <c r="C6" s="4">
        <v>41</v>
      </c>
      <c r="D6" s="4">
        <v>171</v>
      </c>
      <c r="E6" s="4">
        <v>111</v>
      </c>
      <c r="F6" s="4">
        <v>166</v>
      </c>
      <c r="G6" s="4">
        <v>40</v>
      </c>
      <c r="H6" s="4">
        <v>40</v>
      </c>
      <c r="I6" s="4">
        <v>27</v>
      </c>
      <c r="J6" s="4">
        <v>20</v>
      </c>
      <c r="K6" s="4">
        <v>58</v>
      </c>
      <c r="L6" s="4">
        <v>38</v>
      </c>
      <c r="M6" s="4">
        <v>40</v>
      </c>
      <c r="N6" s="5">
        <f>SUM(B6:M6)</f>
        <v>786</v>
      </c>
    </row>
    <row r="7" spans="1:14" x14ac:dyDescent="0.3">
      <c r="A7" s="3" t="s">
        <v>20</v>
      </c>
      <c r="B7" s="4">
        <v>52</v>
      </c>
      <c r="C7" s="4">
        <v>96</v>
      </c>
      <c r="D7" s="4">
        <v>208</v>
      </c>
      <c r="E7" s="4">
        <v>312</v>
      </c>
      <c r="F7" s="4">
        <v>361</v>
      </c>
      <c r="G7" s="4">
        <v>223</v>
      </c>
      <c r="H7" s="4">
        <v>123</v>
      </c>
      <c r="I7" s="4">
        <v>123</v>
      </c>
      <c r="J7" s="4">
        <v>287</v>
      </c>
      <c r="K7" s="4">
        <v>273</v>
      </c>
      <c r="L7" s="4">
        <v>98</v>
      </c>
      <c r="M7" s="4">
        <v>80</v>
      </c>
      <c r="N7" s="5">
        <f>SUM(B7:M7)</f>
        <v>2236</v>
      </c>
    </row>
    <row r="8" spans="1:14" x14ac:dyDescent="0.3">
      <c r="A8" s="3" t="s">
        <v>21</v>
      </c>
      <c r="B8" s="4">
        <v>11</v>
      </c>
      <c r="C8" s="4">
        <v>12</v>
      </c>
      <c r="D8" s="4">
        <v>29</v>
      </c>
      <c r="E8" s="4">
        <v>51</v>
      </c>
      <c r="F8" s="4">
        <v>53</v>
      </c>
      <c r="G8" s="4">
        <v>45</v>
      </c>
      <c r="H8" s="4">
        <v>12</v>
      </c>
      <c r="I8" s="4">
        <v>19</v>
      </c>
      <c r="J8" s="4">
        <v>37</v>
      </c>
      <c r="K8" s="4">
        <v>37</v>
      </c>
      <c r="L8" s="4">
        <v>22</v>
      </c>
      <c r="M8" s="4">
        <v>19</v>
      </c>
      <c r="N8" s="5">
        <f>SUM(B8:M8)</f>
        <v>347</v>
      </c>
    </row>
    <row r="9" spans="1:14" x14ac:dyDescent="0.3">
      <c r="A9" s="7" t="s">
        <v>23</v>
      </c>
      <c r="B9" s="5">
        <f>SUM(B5:B8)</f>
        <v>226</v>
      </c>
      <c r="C9" s="5">
        <f t="shared" ref="C9" si="0">SUM(C5:C8)</f>
        <v>373</v>
      </c>
      <c r="D9" s="5">
        <f t="shared" ref="D9" si="1">SUM(D5:D8)</f>
        <v>925</v>
      </c>
      <c r="E9" s="5">
        <f t="shared" ref="E9" si="2">SUM(E5:E8)</f>
        <v>1528</v>
      </c>
      <c r="F9" s="5">
        <f t="shared" ref="F9" si="3">SUM(F5:F8)</f>
        <v>2060</v>
      </c>
      <c r="G9" s="5">
        <f t="shared" ref="G9" si="4">SUM(G5:G8)</f>
        <v>465</v>
      </c>
      <c r="H9" s="5">
        <f t="shared" ref="H9" si="5">SUM(H5:H8)</f>
        <v>272</v>
      </c>
      <c r="I9" s="5">
        <f t="shared" ref="I9" si="6">SUM(I5:I8)</f>
        <v>274</v>
      </c>
      <c r="J9" s="5">
        <f t="shared" ref="J9" si="7">SUM(J5:J8)</f>
        <v>563</v>
      </c>
      <c r="K9" s="5">
        <f t="shared" ref="K9" si="8">SUM(K5:K8)</f>
        <v>655</v>
      </c>
      <c r="L9" s="5">
        <f t="shared" ref="L9" si="9">SUM(L5:L8)</f>
        <v>306</v>
      </c>
      <c r="M9" s="5">
        <f t="shared" ref="M9" si="10">SUM(M5:M8)</f>
        <v>370</v>
      </c>
      <c r="N9" s="6">
        <f>SUM(N5:N8)</f>
        <v>8017</v>
      </c>
    </row>
    <row r="11" spans="1:14" x14ac:dyDescent="0.3">
      <c r="A11" s="1" t="s">
        <v>0</v>
      </c>
    </row>
    <row r="12" spans="1:14" x14ac:dyDescent="0.3">
      <c r="A12" s="2"/>
      <c r="B12" s="2" t="s">
        <v>1</v>
      </c>
      <c r="C12" s="2" t="s">
        <v>2</v>
      </c>
      <c r="D12" s="2" t="s">
        <v>3</v>
      </c>
      <c r="E12" s="2" t="s">
        <v>4</v>
      </c>
      <c r="F12" s="2" t="s">
        <v>5</v>
      </c>
      <c r="G12" s="2" t="s">
        <v>6</v>
      </c>
      <c r="H12" s="2" t="s">
        <v>7</v>
      </c>
      <c r="I12" s="2" t="s">
        <v>8</v>
      </c>
      <c r="J12" s="2" t="s">
        <v>9</v>
      </c>
      <c r="K12" s="2" t="s">
        <v>10</v>
      </c>
      <c r="L12" s="2" t="s">
        <v>11</v>
      </c>
      <c r="M12" s="2" t="s">
        <v>12</v>
      </c>
      <c r="N12" s="2" t="s">
        <v>14</v>
      </c>
    </row>
    <row r="13" spans="1:14" x14ac:dyDescent="0.3">
      <c r="A13" s="3" t="s">
        <v>18</v>
      </c>
      <c r="B13">
        <v>134</v>
      </c>
      <c r="C13">
        <v>127</v>
      </c>
      <c r="D13">
        <v>5</v>
      </c>
      <c r="E13">
        <v>0</v>
      </c>
      <c r="F13">
        <v>0</v>
      </c>
      <c r="G13">
        <v>2</v>
      </c>
      <c r="I13">
        <v>2</v>
      </c>
      <c r="J13">
        <v>22</v>
      </c>
      <c r="K13">
        <v>11</v>
      </c>
      <c r="L13">
        <v>0</v>
      </c>
      <c r="M13">
        <v>0</v>
      </c>
      <c r="N13" s="5">
        <f>SUM(B13:M13)</f>
        <v>303</v>
      </c>
    </row>
    <row r="14" spans="1:14" x14ac:dyDescent="0.3">
      <c r="A14" s="3" t="s">
        <v>19</v>
      </c>
      <c r="B14">
        <v>30</v>
      </c>
      <c r="C14">
        <v>27</v>
      </c>
      <c r="D14">
        <v>0</v>
      </c>
      <c r="E14">
        <v>0</v>
      </c>
      <c r="F14">
        <v>0</v>
      </c>
      <c r="J14">
        <v>2</v>
      </c>
      <c r="K14">
        <v>16</v>
      </c>
      <c r="L14">
        <v>0</v>
      </c>
      <c r="M14">
        <v>0</v>
      </c>
      <c r="N14" s="5">
        <f>SUM(B14:M14)</f>
        <v>75</v>
      </c>
    </row>
    <row r="15" spans="1:14" x14ac:dyDescent="0.3">
      <c r="A15" s="3" t="s">
        <v>20</v>
      </c>
      <c r="B15">
        <v>55</v>
      </c>
      <c r="C15">
        <v>73</v>
      </c>
      <c r="D15">
        <v>2</v>
      </c>
      <c r="E15">
        <v>0</v>
      </c>
      <c r="F15">
        <v>0</v>
      </c>
      <c r="G15">
        <v>1</v>
      </c>
      <c r="H15">
        <v>2</v>
      </c>
      <c r="I15">
        <v>2</v>
      </c>
      <c r="J15">
        <v>6</v>
      </c>
      <c r="K15">
        <v>12</v>
      </c>
      <c r="L15">
        <v>0</v>
      </c>
      <c r="M15">
        <v>3</v>
      </c>
      <c r="N15" s="5">
        <f>SUM(B15:M15)</f>
        <v>156</v>
      </c>
    </row>
    <row r="16" spans="1:14" x14ac:dyDescent="0.3">
      <c r="A16" s="3" t="s">
        <v>21</v>
      </c>
      <c r="B16">
        <v>14</v>
      </c>
      <c r="C16">
        <v>20</v>
      </c>
      <c r="D16">
        <v>0</v>
      </c>
      <c r="E16">
        <v>0</v>
      </c>
      <c r="F16">
        <v>0</v>
      </c>
      <c r="I16">
        <v>1</v>
      </c>
      <c r="J16">
        <v>5</v>
      </c>
      <c r="K16">
        <v>5</v>
      </c>
      <c r="L16">
        <v>1</v>
      </c>
      <c r="M16">
        <v>3</v>
      </c>
      <c r="N16" s="5">
        <f>SUM(B16:M16)</f>
        <v>49</v>
      </c>
    </row>
    <row r="17" spans="1:14" x14ac:dyDescent="0.3">
      <c r="A17" s="7" t="s">
        <v>23</v>
      </c>
      <c r="B17" s="5">
        <f>SUM(B13:B16)</f>
        <v>233</v>
      </c>
      <c r="C17" s="5">
        <f t="shared" ref="C17:M17" si="11">SUM(C13:C16)</f>
        <v>247</v>
      </c>
      <c r="D17" s="5">
        <f t="shared" si="11"/>
        <v>7</v>
      </c>
      <c r="E17" s="5">
        <f t="shared" si="11"/>
        <v>0</v>
      </c>
      <c r="F17" s="5">
        <f t="shared" si="11"/>
        <v>0</v>
      </c>
      <c r="G17" s="5">
        <f t="shared" si="11"/>
        <v>3</v>
      </c>
      <c r="H17" s="5">
        <f t="shared" si="11"/>
        <v>2</v>
      </c>
      <c r="I17" s="5">
        <f t="shared" si="11"/>
        <v>5</v>
      </c>
      <c r="J17" s="5">
        <f t="shared" si="11"/>
        <v>35</v>
      </c>
      <c r="K17" s="5">
        <f t="shared" si="11"/>
        <v>44</v>
      </c>
      <c r="L17" s="5">
        <f t="shared" si="11"/>
        <v>1</v>
      </c>
      <c r="M17" s="5">
        <f t="shared" si="11"/>
        <v>6</v>
      </c>
      <c r="N17" s="6">
        <f>SUM(N13:N16)</f>
        <v>583</v>
      </c>
    </row>
    <row r="19" spans="1:14" x14ac:dyDescent="0.3">
      <c r="A19" s="1" t="s">
        <v>15</v>
      </c>
    </row>
    <row r="20" spans="1:14" x14ac:dyDescent="0.3">
      <c r="A20" s="2"/>
      <c r="B20" s="2" t="s">
        <v>1</v>
      </c>
      <c r="C20" s="2" t="s">
        <v>2</v>
      </c>
      <c r="D20" s="2" t="s">
        <v>3</v>
      </c>
      <c r="E20" s="2" t="s">
        <v>4</v>
      </c>
      <c r="F20" s="2" t="s">
        <v>5</v>
      </c>
      <c r="G20" s="2" t="s">
        <v>6</v>
      </c>
      <c r="H20" s="2" t="s">
        <v>7</v>
      </c>
      <c r="I20" s="2" t="s">
        <v>8</v>
      </c>
      <c r="J20" s="2" t="s">
        <v>9</v>
      </c>
      <c r="K20" s="2" t="s">
        <v>10</v>
      </c>
      <c r="L20" s="2" t="s">
        <v>11</v>
      </c>
      <c r="M20" s="2" t="s">
        <v>12</v>
      </c>
      <c r="N20" s="2" t="s">
        <v>14</v>
      </c>
    </row>
    <row r="21" spans="1:14" x14ac:dyDescent="0.3">
      <c r="A21" s="3" t="s">
        <v>18</v>
      </c>
      <c r="B21">
        <v>0</v>
      </c>
      <c r="D21">
        <v>0</v>
      </c>
      <c r="E21">
        <v>0</v>
      </c>
      <c r="F21">
        <v>14</v>
      </c>
      <c r="G21">
        <v>5</v>
      </c>
      <c r="H21">
        <v>5</v>
      </c>
      <c r="I21">
        <v>10</v>
      </c>
      <c r="J21">
        <v>15</v>
      </c>
      <c r="K21">
        <v>47</v>
      </c>
      <c r="L21">
        <v>18</v>
      </c>
      <c r="M21">
        <v>14</v>
      </c>
      <c r="N21" s="5">
        <f>SUM(B21:M21)</f>
        <v>128</v>
      </c>
    </row>
    <row r="22" spans="1:14" x14ac:dyDescent="0.3">
      <c r="A22" s="3" t="s">
        <v>19</v>
      </c>
      <c r="B22">
        <v>5</v>
      </c>
      <c r="C22">
        <v>8</v>
      </c>
      <c r="D22">
        <v>0</v>
      </c>
      <c r="E22">
        <v>0</v>
      </c>
      <c r="F22">
        <v>8</v>
      </c>
      <c r="G22">
        <v>2</v>
      </c>
      <c r="H22">
        <v>14</v>
      </c>
      <c r="I22">
        <v>3</v>
      </c>
      <c r="J22">
        <v>7</v>
      </c>
      <c r="K22">
        <v>14</v>
      </c>
      <c r="L22">
        <v>6</v>
      </c>
      <c r="M22">
        <v>24</v>
      </c>
      <c r="N22" s="5">
        <f>SUM(B22:M22)</f>
        <v>91</v>
      </c>
    </row>
    <row r="23" spans="1:14" x14ac:dyDescent="0.3">
      <c r="A23" s="3" t="s">
        <v>20</v>
      </c>
      <c r="B23">
        <v>0</v>
      </c>
      <c r="D23">
        <v>1</v>
      </c>
      <c r="E23">
        <v>0</v>
      </c>
      <c r="F23">
        <v>7</v>
      </c>
      <c r="G23">
        <v>6</v>
      </c>
      <c r="H23">
        <v>18</v>
      </c>
      <c r="I23">
        <v>19</v>
      </c>
      <c r="J23">
        <v>71</v>
      </c>
      <c r="K23">
        <v>54</v>
      </c>
      <c r="L23">
        <v>17</v>
      </c>
      <c r="M23">
        <v>19</v>
      </c>
      <c r="N23" s="5">
        <f>SUM(B23:M23)</f>
        <v>212</v>
      </c>
    </row>
    <row r="24" spans="1:14" x14ac:dyDescent="0.3">
      <c r="A24" s="3" t="s">
        <v>21</v>
      </c>
      <c r="B24">
        <v>1</v>
      </c>
      <c r="C24">
        <v>1</v>
      </c>
      <c r="D24">
        <v>0</v>
      </c>
      <c r="E24">
        <v>1</v>
      </c>
      <c r="F24">
        <v>1</v>
      </c>
      <c r="G24">
        <v>2</v>
      </c>
      <c r="H24">
        <v>2</v>
      </c>
      <c r="I24">
        <v>4</v>
      </c>
      <c r="J24">
        <v>14</v>
      </c>
      <c r="K24">
        <v>21</v>
      </c>
      <c r="L24">
        <v>13</v>
      </c>
      <c r="M24">
        <v>8</v>
      </c>
      <c r="N24" s="5">
        <f>SUM(B24:M24)</f>
        <v>68</v>
      </c>
    </row>
    <row r="25" spans="1:14" x14ac:dyDescent="0.3">
      <c r="A25" s="7" t="s">
        <v>23</v>
      </c>
      <c r="B25" s="5">
        <f>SUM(B21:B24)</f>
        <v>6</v>
      </c>
      <c r="C25" s="5">
        <f t="shared" ref="C25:M25" si="12">SUM(C21:C24)</f>
        <v>9</v>
      </c>
      <c r="D25" s="5">
        <f t="shared" si="12"/>
        <v>1</v>
      </c>
      <c r="E25" s="5">
        <f t="shared" si="12"/>
        <v>1</v>
      </c>
      <c r="F25" s="5">
        <f t="shared" si="12"/>
        <v>30</v>
      </c>
      <c r="G25" s="5">
        <f t="shared" si="12"/>
        <v>15</v>
      </c>
      <c r="H25" s="5">
        <f t="shared" si="12"/>
        <v>39</v>
      </c>
      <c r="I25" s="5">
        <f t="shared" si="12"/>
        <v>36</v>
      </c>
      <c r="J25" s="5">
        <f t="shared" si="12"/>
        <v>107</v>
      </c>
      <c r="K25" s="5">
        <f t="shared" si="12"/>
        <v>136</v>
      </c>
      <c r="L25" s="5">
        <f t="shared" si="12"/>
        <v>54</v>
      </c>
      <c r="M25" s="5">
        <f t="shared" si="12"/>
        <v>65</v>
      </c>
      <c r="N25" s="6">
        <f>SUM(N21:N24)</f>
        <v>499</v>
      </c>
    </row>
    <row r="27" spans="1:14" x14ac:dyDescent="0.3">
      <c r="A27" s="1" t="s">
        <v>16</v>
      </c>
    </row>
    <row r="28" spans="1:14" x14ac:dyDescent="0.3">
      <c r="A28" s="2"/>
      <c r="B28" s="2" t="s">
        <v>1</v>
      </c>
      <c r="C28" s="2" t="s">
        <v>2</v>
      </c>
      <c r="D28" s="2" t="s">
        <v>3</v>
      </c>
      <c r="E28" s="2" t="s">
        <v>4</v>
      </c>
      <c r="F28" s="2" t="s">
        <v>5</v>
      </c>
      <c r="G28" s="2" t="s">
        <v>6</v>
      </c>
      <c r="H28" s="2" t="s">
        <v>7</v>
      </c>
      <c r="I28" s="2" t="s">
        <v>8</v>
      </c>
      <c r="J28" s="2" t="s">
        <v>9</v>
      </c>
      <c r="K28" s="2" t="s">
        <v>10</v>
      </c>
      <c r="L28" s="2" t="s">
        <v>11</v>
      </c>
      <c r="M28" s="2" t="s">
        <v>12</v>
      </c>
      <c r="N28" s="2" t="s">
        <v>14</v>
      </c>
    </row>
    <row r="29" spans="1:14" x14ac:dyDescent="0.3">
      <c r="A29" s="3" t="s">
        <v>18</v>
      </c>
      <c r="B29" s="4">
        <v>1</v>
      </c>
      <c r="C29" s="4">
        <v>4</v>
      </c>
      <c r="D29" s="4">
        <v>100</v>
      </c>
      <c r="E29" s="4">
        <v>136</v>
      </c>
      <c r="F29" s="4">
        <v>359</v>
      </c>
      <c r="G29" s="4">
        <v>82</v>
      </c>
      <c r="H29" s="4">
        <v>47</v>
      </c>
      <c r="I29" s="4">
        <v>44</v>
      </c>
      <c r="J29" s="4">
        <v>66</v>
      </c>
      <c r="K29" s="4">
        <v>144</v>
      </c>
      <c r="L29" s="4">
        <v>100</v>
      </c>
      <c r="M29" s="4">
        <v>52</v>
      </c>
      <c r="N29" s="5">
        <f>SUM(B29:M29)</f>
        <v>1135</v>
      </c>
    </row>
    <row r="30" spans="1:14" x14ac:dyDescent="0.3">
      <c r="A30" s="3" t="s">
        <v>19</v>
      </c>
      <c r="B30" s="4">
        <v>1</v>
      </c>
      <c r="C30" s="4">
        <v>3</v>
      </c>
      <c r="D30" s="4">
        <v>20</v>
      </c>
      <c r="E30" s="4">
        <v>28</v>
      </c>
      <c r="F30" s="4">
        <v>38</v>
      </c>
      <c r="G30" s="4">
        <v>34</v>
      </c>
      <c r="H30" s="4">
        <v>20</v>
      </c>
      <c r="I30" s="4">
        <v>10</v>
      </c>
      <c r="J30" s="4">
        <v>50</v>
      </c>
      <c r="K30" s="4">
        <v>30</v>
      </c>
      <c r="L30" s="4">
        <v>8</v>
      </c>
      <c r="M30" s="4">
        <v>19</v>
      </c>
      <c r="N30" s="5">
        <f>SUM(B30:M30)</f>
        <v>261</v>
      </c>
    </row>
    <row r="31" spans="1:14" x14ac:dyDescent="0.3">
      <c r="A31" s="3" t="s">
        <v>20</v>
      </c>
      <c r="B31" s="4">
        <v>5</v>
      </c>
      <c r="C31" s="4">
        <v>14</v>
      </c>
      <c r="D31" s="4">
        <v>30</v>
      </c>
      <c r="E31" s="4">
        <v>156</v>
      </c>
      <c r="F31" s="4">
        <v>186</v>
      </c>
      <c r="G31" s="4">
        <v>115</v>
      </c>
      <c r="H31" s="4">
        <v>91</v>
      </c>
      <c r="I31" s="4">
        <v>72</v>
      </c>
      <c r="J31" s="4">
        <v>188</v>
      </c>
      <c r="K31" s="4">
        <v>189</v>
      </c>
      <c r="L31" s="4">
        <v>80</v>
      </c>
      <c r="M31" s="4">
        <v>56</v>
      </c>
      <c r="N31" s="5">
        <f>SUM(B31:M31)</f>
        <v>1182</v>
      </c>
    </row>
    <row r="32" spans="1:14" x14ac:dyDescent="0.3">
      <c r="A32" s="3" t="s">
        <v>21</v>
      </c>
      <c r="B32" s="4">
        <v>1</v>
      </c>
      <c r="C32" s="4">
        <v>3</v>
      </c>
      <c r="D32" s="4">
        <v>11</v>
      </c>
      <c r="E32" s="4">
        <v>22</v>
      </c>
      <c r="F32" s="4">
        <v>51</v>
      </c>
      <c r="G32" s="4">
        <v>20</v>
      </c>
      <c r="H32" s="4">
        <v>11</v>
      </c>
      <c r="I32" s="4">
        <v>7</v>
      </c>
      <c r="J32" s="4">
        <v>27</v>
      </c>
      <c r="K32" s="4">
        <v>33</v>
      </c>
      <c r="L32" s="4">
        <v>15</v>
      </c>
      <c r="M32" s="4">
        <v>24</v>
      </c>
      <c r="N32" s="5">
        <f>SUM(B32:M32)</f>
        <v>225</v>
      </c>
    </row>
    <row r="33" spans="1:14" x14ac:dyDescent="0.3">
      <c r="A33" s="3" t="s">
        <v>24</v>
      </c>
      <c r="B33" s="4">
        <v>0</v>
      </c>
      <c r="C33" s="4">
        <v>0</v>
      </c>
      <c r="D33" s="4">
        <v>0</v>
      </c>
      <c r="E33" s="4">
        <v>0</v>
      </c>
      <c r="F33" s="4">
        <v>0</v>
      </c>
      <c r="G33" s="4">
        <v>134</v>
      </c>
      <c r="H33" s="4">
        <v>44</v>
      </c>
      <c r="I33" s="4">
        <v>0</v>
      </c>
      <c r="J33" s="4">
        <v>14</v>
      </c>
      <c r="K33" s="4">
        <v>20</v>
      </c>
      <c r="L33" s="4">
        <v>0</v>
      </c>
      <c r="M33" s="4">
        <v>0</v>
      </c>
      <c r="N33" s="5">
        <f>SUM(B33:M33)</f>
        <v>212</v>
      </c>
    </row>
    <row r="34" spans="1:14" x14ac:dyDescent="0.3">
      <c r="A34" s="7" t="s">
        <v>23</v>
      </c>
      <c r="B34" s="5">
        <f>SUM(B29:B33)</f>
        <v>8</v>
      </c>
      <c r="C34" s="5">
        <f t="shared" ref="C34:M34" si="13">SUM(C29:C33)</f>
        <v>24</v>
      </c>
      <c r="D34" s="5">
        <f t="shared" si="13"/>
        <v>161</v>
      </c>
      <c r="E34" s="5">
        <f t="shared" si="13"/>
        <v>342</v>
      </c>
      <c r="F34" s="5">
        <f t="shared" si="13"/>
        <v>634</v>
      </c>
      <c r="G34" s="5">
        <f t="shared" si="13"/>
        <v>385</v>
      </c>
      <c r="H34" s="5">
        <f t="shared" si="13"/>
        <v>213</v>
      </c>
      <c r="I34" s="5">
        <f t="shared" si="13"/>
        <v>133</v>
      </c>
      <c r="J34" s="5">
        <f t="shared" si="13"/>
        <v>345</v>
      </c>
      <c r="K34" s="5">
        <f t="shared" si="13"/>
        <v>416</v>
      </c>
      <c r="L34" s="5">
        <f t="shared" si="13"/>
        <v>203</v>
      </c>
      <c r="M34" s="5">
        <f t="shared" si="13"/>
        <v>151</v>
      </c>
      <c r="N34" s="6">
        <f>SUM(N29:N33)</f>
        <v>3015</v>
      </c>
    </row>
    <row r="35" spans="1:14" x14ac:dyDescent="0.3">
      <c r="A35" s="7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8"/>
    </row>
    <row r="36" spans="1:14" x14ac:dyDescent="0.3">
      <c r="A36" s="1" t="s">
        <v>17</v>
      </c>
    </row>
    <row r="37" spans="1:14" x14ac:dyDescent="0.3">
      <c r="A37" s="2"/>
      <c r="B37" s="2" t="s">
        <v>1</v>
      </c>
      <c r="C37" s="2" t="s">
        <v>2</v>
      </c>
      <c r="D37" s="2" t="s">
        <v>3</v>
      </c>
      <c r="E37" s="2" t="s">
        <v>4</v>
      </c>
      <c r="F37" s="2" t="s">
        <v>5</v>
      </c>
      <c r="G37" s="2" t="s">
        <v>6</v>
      </c>
      <c r="H37" s="2" t="s">
        <v>7</v>
      </c>
      <c r="I37" s="2" t="s">
        <v>8</v>
      </c>
      <c r="J37" s="2" t="s">
        <v>9</v>
      </c>
      <c r="K37" s="2" t="s">
        <v>10</v>
      </c>
      <c r="L37" s="2" t="s">
        <v>11</v>
      </c>
      <c r="M37" s="2" t="s">
        <v>12</v>
      </c>
      <c r="N37" s="2" t="s">
        <v>14</v>
      </c>
    </row>
    <row r="38" spans="1:14" x14ac:dyDescent="0.3">
      <c r="A38" s="3" t="s">
        <v>18</v>
      </c>
      <c r="B38" s="4">
        <v>36</v>
      </c>
      <c r="C38" s="4">
        <v>116</v>
      </c>
      <c r="D38" s="4">
        <v>436</v>
      </c>
      <c r="E38" s="4">
        <v>522</v>
      </c>
      <c r="F38" s="4">
        <v>382</v>
      </c>
      <c r="G38" s="4">
        <v>200</v>
      </c>
      <c r="H38" s="4">
        <v>112</v>
      </c>
      <c r="I38" s="4">
        <v>104</v>
      </c>
      <c r="J38" s="4">
        <v>107</v>
      </c>
      <c r="K38" s="4">
        <v>109</v>
      </c>
      <c r="L38" s="4">
        <v>69</v>
      </c>
      <c r="M38" s="4">
        <v>57</v>
      </c>
      <c r="N38" s="5">
        <f>SUM(B38:M38)</f>
        <v>2250</v>
      </c>
    </row>
    <row r="39" spans="1:14" x14ac:dyDescent="0.3">
      <c r="A39" s="3" t="s">
        <v>19</v>
      </c>
      <c r="B39" s="4">
        <v>1</v>
      </c>
      <c r="C39" s="4">
        <v>17</v>
      </c>
      <c r="D39" s="4">
        <v>28</v>
      </c>
      <c r="E39" s="4">
        <v>38</v>
      </c>
      <c r="F39" s="4">
        <v>47</v>
      </c>
      <c r="G39" s="4">
        <v>49</v>
      </c>
      <c r="H39" s="4">
        <v>23</v>
      </c>
      <c r="I39" s="4">
        <v>16</v>
      </c>
      <c r="J39" s="4">
        <v>19</v>
      </c>
      <c r="K39" s="4">
        <v>23</v>
      </c>
      <c r="L39" s="4">
        <v>33</v>
      </c>
      <c r="M39" s="4">
        <v>8</v>
      </c>
      <c r="N39" s="5">
        <f>SUM(B39:M39)</f>
        <v>302</v>
      </c>
    </row>
    <row r="40" spans="1:14" x14ac:dyDescent="0.3">
      <c r="A40" s="3" t="s">
        <v>20</v>
      </c>
      <c r="B40" s="4">
        <v>34</v>
      </c>
      <c r="C40" s="4">
        <v>57</v>
      </c>
      <c r="D40" s="4">
        <v>175</v>
      </c>
      <c r="E40" s="4">
        <v>310</v>
      </c>
      <c r="F40" s="4">
        <v>295</v>
      </c>
      <c r="G40" s="4">
        <v>196</v>
      </c>
      <c r="H40" s="4">
        <v>137</v>
      </c>
      <c r="I40" s="4">
        <v>109</v>
      </c>
      <c r="J40" s="4">
        <v>283</v>
      </c>
      <c r="K40" s="4">
        <v>306</v>
      </c>
      <c r="L40" s="4">
        <v>81</v>
      </c>
      <c r="M40" s="4">
        <v>92</v>
      </c>
      <c r="N40" s="5">
        <f>SUM(B40:M40)</f>
        <v>2075</v>
      </c>
    </row>
    <row r="41" spans="1:14" x14ac:dyDescent="0.3">
      <c r="A41" s="3" t="s">
        <v>21</v>
      </c>
      <c r="B41" s="4">
        <v>13</v>
      </c>
      <c r="C41" s="4">
        <v>15</v>
      </c>
      <c r="D41" s="4">
        <v>40</v>
      </c>
      <c r="E41" s="4">
        <v>49</v>
      </c>
      <c r="F41" s="4">
        <v>33</v>
      </c>
      <c r="G41" s="4">
        <v>21</v>
      </c>
      <c r="H41" s="4">
        <v>16</v>
      </c>
      <c r="I41" s="4">
        <v>17</v>
      </c>
      <c r="J41" s="4">
        <v>25</v>
      </c>
      <c r="K41" s="4">
        <v>31</v>
      </c>
      <c r="L41" s="4">
        <v>17</v>
      </c>
      <c r="M41" s="4">
        <v>21</v>
      </c>
      <c r="N41" s="5">
        <f>SUM(B41:M41)</f>
        <v>298</v>
      </c>
    </row>
    <row r="42" spans="1:14" x14ac:dyDescent="0.3">
      <c r="A42" s="3" t="s">
        <v>24</v>
      </c>
      <c r="B42" s="4">
        <v>2</v>
      </c>
      <c r="C42" s="4">
        <v>6</v>
      </c>
      <c r="D42" s="4">
        <v>16</v>
      </c>
      <c r="E42" s="4">
        <v>2</v>
      </c>
      <c r="F42" s="4">
        <v>12</v>
      </c>
      <c r="G42" s="4">
        <v>70</v>
      </c>
      <c r="H42" s="4">
        <v>139</v>
      </c>
      <c r="I42" s="4">
        <v>4</v>
      </c>
      <c r="J42" s="4">
        <v>30</v>
      </c>
      <c r="K42" s="4">
        <v>4</v>
      </c>
      <c r="L42" s="4">
        <v>33</v>
      </c>
      <c r="M42" s="4">
        <v>3</v>
      </c>
      <c r="N42" s="5">
        <f>SUM(B42:M42)</f>
        <v>321</v>
      </c>
    </row>
    <row r="43" spans="1:14" x14ac:dyDescent="0.3">
      <c r="A43" s="7" t="s">
        <v>23</v>
      </c>
      <c r="B43" s="5">
        <f t="shared" ref="B43:I43" si="14">SUM(B38:B42)</f>
        <v>86</v>
      </c>
      <c r="C43" s="5">
        <f t="shared" si="14"/>
        <v>211</v>
      </c>
      <c r="D43" s="5">
        <f t="shared" si="14"/>
        <v>695</v>
      </c>
      <c r="E43" s="5">
        <f t="shared" si="14"/>
        <v>921</v>
      </c>
      <c r="F43" s="5">
        <f t="shared" si="14"/>
        <v>769</v>
      </c>
      <c r="G43" s="5">
        <f t="shared" si="14"/>
        <v>536</v>
      </c>
      <c r="H43" s="5">
        <f t="shared" si="14"/>
        <v>427</v>
      </c>
      <c r="I43" s="5">
        <f t="shared" si="14"/>
        <v>250</v>
      </c>
      <c r="J43" s="5">
        <f>SUM(J38:J42)</f>
        <v>464</v>
      </c>
      <c r="K43" s="5">
        <f>SUM(K38:K42)</f>
        <v>473</v>
      </c>
      <c r="L43" s="5">
        <f>SUM(L38:L42)</f>
        <v>233</v>
      </c>
      <c r="M43" s="5">
        <f>SUM(M38:M42)</f>
        <v>181</v>
      </c>
      <c r="N43" s="6">
        <f>SUM(N38:N42)</f>
        <v>5246</v>
      </c>
    </row>
    <row r="45" spans="1:14" x14ac:dyDescent="0.3">
      <c r="A45" s="1" t="s">
        <v>25</v>
      </c>
    </row>
    <row r="46" spans="1:14" x14ac:dyDescent="0.3">
      <c r="A46" s="2"/>
      <c r="B46" s="2" t="s">
        <v>1</v>
      </c>
      <c r="C46" s="2" t="s">
        <v>2</v>
      </c>
      <c r="D46" s="2" t="s">
        <v>3</v>
      </c>
      <c r="E46" s="2" t="s">
        <v>4</v>
      </c>
      <c r="F46" s="2" t="s">
        <v>5</v>
      </c>
      <c r="G46" s="2" t="s">
        <v>6</v>
      </c>
      <c r="H46" s="2" t="s">
        <v>7</v>
      </c>
      <c r="I46" s="2" t="s">
        <v>8</v>
      </c>
      <c r="J46" s="2" t="s">
        <v>9</v>
      </c>
      <c r="K46" s="2" t="s">
        <v>10</v>
      </c>
      <c r="L46" s="2" t="s">
        <v>11</v>
      </c>
      <c r="M46" s="2" t="s">
        <v>12</v>
      </c>
      <c r="N46" s="2" t="s">
        <v>14</v>
      </c>
    </row>
    <row r="47" spans="1:14" x14ac:dyDescent="0.3">
      <c r="A47" s="3" t="s">
        <v>18</v>
      </c>
      <c r="B47" s="4">
        <v>67</v>
      </c>
      <c r="C47" s="4">
        <v>182</v>
      </c>
      <c r="D47" s="4">
        <v>410</v>
      </c>
      <c r="E47" s="4">
        <v>650</v>
      </c>
      <c r="F47" s="4">
        <v>565</v>
      </c>
      <c r="G47" s="4">
        <v>229</v>
      </c>
      <c r="H47" s="4">
        <v>127</v>
      </c>
      <c r="I47" s="4">
        <v>97</v>
      </c>
      <c r="J47" s="4">
        <v>152</v>
      </c>
      <c r="K47" s="4">
        <v>129</v>
      </c>
      <c r="L47" s="4">
        <v>109</v>
      </c>
      <c r="M47" s="4">
        <v>77</v>
      </c>
      <c r="N47" s="5">
        <f>SUM(B47:M47)</f>
        <v>2794</v>
      </c>
    </row>
    <row r="48" spans="1:14" x14ac:dyDescent="0.3">
      <c r="A48" s="3" t="s">
        <v>19</v>
      </c>
      <c r="B48" s="4">
        <v>8</v>
      </c>
      <c r="C48" s="4">
        <v>12</v>
      </c>
      <c r="D48" s="4">
        <v>27</v>
      </c>
      <c r="E48" s="4">
        <v>60</v>
      </c>
      <c r="F48" s="4">
        <v>74</v>
      </c>
      <c r="G48" s="4">
        <v>35</v>
      </c>
      <c r="H48" s="4">
        <v>2</v>
      </c>
      <c r="I48" s="4">
        <v>5</v>
      </c>
      <c r="J48" s="4">
        <v>8</v>
      </c>
      <c r="K48" s="4">
        <v>37</v>
      </c>
      <c r="L48" s="4">
        <v>14</v>
      </c>
      <c r="M48" s="4">
        <v>5</v>
      </c>
      <c r="N48" s="5">
        <f>SUM(B48:M48)</f>
        <v>287</v>
      </c>
    </row>
    <row r="49" spans="1:14" x14ac:dyDescent="0.3">
      <c r="A49" s="3" t="s">
        <v>20</v>
      </c>
      <c r="B49" s="4">
        <v>36</v>
      </c>
      <c r="C49" s="4">
        <v>56</v>
      </c>
      <c r="D49" s="4">
        <v>173</v>
      </c>
      <c r="E49" s="4">
        <v>310</v>
      </c>
      <c r="F49" s="4">
        <v>404</v>
      </c>
      <c r="G49" s="4">
        <v>264</v>
      </c>
      <c r="H49" s="4">
        <v>192</v>
      </c>
      <c r="I49" s="4">
        <v>142</v>
      </c>
      <c r="J49" s="4">
        <v>336</v>
      </c>
      <c r="K49" s="4">
        <v>400</v>
      </c>
      <c r="L49" s="4">
        <v>145</v>
      </c>
      <c r="M49" s="4">
        <v>100</v>
      </c>
      <c r="N49" s="5">
        <f>SUM(B49:M49)</f>
        <v>2558</v>
      </c>
    </row>
    <row r="50" spans="1:14" x14ac:dyDescent="0.3">
      <c r="A50" s="3" t="s">
        <v>21</v>
      </c>
      <c r="B50" s="4">
        <v>13</v>
      </c>
      <c r="C50" s="4">
        <v>25</v>
      </c>
      <c r="D50" s="4">
        <v>38</v>
      </c>
      <c r="E50" s="4">
        <v>64</v>
      </c>
      <c r="F50" s="4">
        <v>55</v>
      </c>
      <c r="G50" s="4">
        <v>6</v>
      </c>
      <c r="H50" s="4">
        <v>10</v>
      </c>
      <c r="I50" s="4">
        <v>3</v>
      </c>
      <c r="J50" s="4">
        <v>9</v>
      </c>
      <c r="K50" s="4">
        <v>4</v>
      </c>
      <c r="L50" s="4">
        <v>7</v>
      </c>
      <c r="M50" s="4">
        <v>6</v>
      </c>
      <c r="N50" s="5">
        <f>SUM(B50:M50)</f>
        <v>240</v>
      </c>
    </row>
    <row r="51" spans="1:14" x14ac:dyDescent="0.3">
      <c r="A51" s="3" t="s">
        <v>24</v>
      </c>
      <c r="B51" s="4">
        <v>6</v>
      </c>
      <c r="C51" s="4">
        <v>2</v>
      </c>
      <c r="D51" s="4">
        <v>12</v>
      </c>
      <c r="E51" s="4">
        <v>0</v>
      </c>
      <c r="F51" s="4">
        <v>34</v>
      </c>
      <c r="G51" s="4">
        <v>104</v>
      </c>
      <c r="H51" s="4">
        <v>112</v>
      </c>
      <c r="I51" s="4">
        <v>2</v>
      </c>
      <c r="J51" s="4">
        <v>38</v>
      </c>
      <c r="K51" s="4">
        <v>66</v>
      </c>
      <c r="L51" s="4">
        <f>26+63</f>
        <v>89</v>
      </c>
      <c r="M51" s="4">
        <v>73</v>
      </c>
      <c r="N51" s="5">
        <f>SUM(B51:M51)</f>
        <v>538</v>
      </c>
    </row>
    <row r="52" spans="1:14" x14ac:dyDescent="0.3">
      <c r="A52" s="7" t="s">
        <v>23</v>
      </c>
      <c r="B52" s="5">
        <f t="shared" ref="B52:I52" si="15">SUM(B47:B51)</f>
        <v>130</v>
      </c>
      <c r="C52" s="5">
        <f t="shared" si="15"/>
        <v>277</v>
      </c>
      <c r="D52" s="5">
        <f t="shared" si="15"/>
        <v>660</v>
      </c>
      <c r="E52" s="5">
        <f t="shared" si="15"/>
        <v>1084</v>
      </c>
      <c r="F52" s="5">
        <f t="shared" si="15"/>
        <v>1132</v>
      </c>
      <c r="G52" s="5">
        <f t="shared" si="15"/>
        <v>638</v>
      </c>
      <c r="H52" s="5">
        <f t="shared" si="15"/>
        <v>443</v>
      </c>
      <c r="I52" s="5">
        <f t="shared" si="15"/>
        <v>249</v>
      </c>
      <c r="J52" s="5">
        <f>SUM(J47:J51)</f>
        <v>543</v>
      </c>
      <c r="K52" s="5">
        <f>SUM(K47:K51)</f>
        <v>636</v>
      </c>
      <c r="L52" s="5">
        <f>SUM(L47:L51)</f>
        <v>364</v>
      </c>
      <c r="M52" s="5">
        <f>SUM(M47:M51)</f>
        <v>261</v>
      </c>
      <c r="N52" s="6">
        <f>SUM(N47:N51)</f>
        <v>6417</v>
      </c>
    </row>
    <row r="54" spans="1:14" x14ac:dyDescent="0.3">
      <c r="A54" s="1" t="s">
        <v>26</v>
      </c>
    </row>
    <row r="55" spans="1:14" x14ac:dyDescent="0.3">
      <c r="A55" s="2"/>
      <c r="B55" s="2" t="s">
        <v>1</v>
      </c>
      <c r="C55" s="2" t="s">
        <v>2</v>
      </c>
      <c r="D55" s="2" t="s">
        <v>3</v>
      </c>
      <c r="E55" s="2" t="s">
        <v>4</v>
      </c>
      <c r="F55" s="2" t="s">
        <v>5</v>
      </c>
      <c r="G55" s="2" t="s">
        <v>6</v>
      </c>
      <c r="H55" s="2" t="s">
        <v>7</v>
      </c>
      <c r="I55" s="2" t="s">
        <v>8</v>
      </c>
      <c r="J55" s="2" t="s">
        <v>9</v>
      </c>
      <c r="K55" s="2" t="s">
        <v>10</v>
      </c>
      <c r="L55" s="2" t="s">
        <v>11</v>
      </c>
      <c r="M55" s="2" t="s">
        <v>12</v>
      </c>
      <c r="N55" s="2" t="s">
        <v>14</v>
      </c>
    </row>
    <row r="56" spans="1:14" x14ac:dyDescent="0.3">
      <c r="A56" s="3" t="s">
        <v>18</v>
      </c>
      <c r="B56" s="4">
        <v>52</v>
      </c>
      <c r="C56" s="4">
        <v>184</v>
      </c>
      <c r="D56" s="4">
        <v>517</v>
      </c>
      <c r="E56" s="4">
        <v>803</v>
      </c>
      <c r="F56" s="4">
        <v>560</v>
      </c>
      <c r="G56" s="4">
        <v>206</v>
      </c>
      <c r="H56" s="4"/>
      <c r="I56" s="4"/>
      <c r="J56" s="4"/>
      <c r="K56" s="4"/>
      <c r="L56" s="4"/>
      <c r="M56" s="4"/>
      <c r="N56" s="5">
        <f>SUM(B56:M56)</f>
        <v>2322</v>
      </c>
    </row>
    <row r="57" spans="1:14" x14ac:dyDescent="0.3">
      <c r="A57" s="3" t="s">
        <v>19</v>
      </c>
      <c r="B57" s="4">
        <v>1</v>
      </c>
      <c r="C57" s="4">
        <v>15</v>
      </c>
      <c r="D57" s="4">
        <v>32</v>
      </c>
      <c r="E57" s="4">
        <v>39</v>
      </c>
      <c r="F57" s="4">
        <v>71</v>
      </c>
      <c r="G57" s="4">
        <v>35</v>
      </c>
      <c r="H57" s="4"/>
      <c r="I57" s="4"/>
      <c r="J57" s="4"/>
      <c r="K57" s="4"/>
      <c r="L57" s="4"/>
      <c r="M57" s="4"/>
      <c r="N57" s="5">
        <f>SUM(B57:M57)</f>
        <v>193</v>
      </c>
    </row>
    <row r="58" spans="1:14" x14ac:dyDescent="0.3">
      <c r="A58" s="3" t="s">
        <v>20</v>
      </c>
      <c r="B58" s="4">
        <v>60</v>
      </c>
      <c r="C58" s="4">
        <v>103</v>
      </c>
      <c r="D58" s="4">
        <v>301</v>
      </c>
      <c r="E58" s="4">
        <v>416</v>
      </c>
      <c r="F58" s="4">
        <v>482</v>
      </c>
      <c r="G58" s="4">
        <v>275</v>
      </c>
      <c r="H58" s="4"/>
      <c r="I58" s="4"/>
      <c r="J58" s="4"/>
      <c r="K58" s="4"/>
      <c r="L58" s="4"/>
      <c r="M58" s="4"/>
      <c r="N58" s="5">
        <f>SUM(B58:M58)</f>
        <v>1637</v>
      </c>
    </row>
    <row r="59" spans="1:14" x14ac:dyDescent="0.3">
      <c r="A59" s="3" t="s">
        <v>21</v>
      </c>
      <c r="B59" s="4">
        <v>0</v>
      </c>
      <c r="C59" s="4">
        <v>4</v>
      </c>
      <c r="D59" s="4">
        <v>7</v>
      </c>
      <c r="E59" s="4">
        <v>17</v>
      </c>
      <c r="F59" s="4">
        <v>25</v>
      </c>
      <c r="G59" s="4">
        <v>18</v>
      </c>
      <c r="H59" s="4"/>
      <c r="I59" s="4"/>
      <c r="J59" s="4"/>
      <c r="K59" s="4"/>
      <c r="L59" s="4"/>
      <c r="M59" s="4"/>
      <c r="N59" s="5">
        <f>SUM(B59:M59)</f>
        <v>71</v>
      </c>
    </row>
    <row r="60" spans="1:14" x14ac:dyDescent="0.3">
      <c r="A60" s="3" t="s">
        <v>24</v>
      </c>
      <c r="B60" s="4">
        <v>78</v>
      </c>
      <c r="C60" s="4">
        <v>62</v>
      </c>
      <c r="D60" s="4">
        <v>72</v>
      </c>
      <c r="E60" s="4">
        <v>60</v>
      </c>
      <c r="F60" s="4">
        <v>91</v>
      </c>
      <c r="G60" s="4">
        <v>211</v>
      </c>
      <c r="H60" s="4"/>
      <c r="I60" s="4"/>
      <c r="J60" s="4"/>
      <c r="K60" s="4"/>
      <c r="L60" s="4"/>
      <c r="M60" s="4"/>
      <c r="N60" s="5">
        <f>SUM(B60:M60)</f>
        <v>574</v>
      </c>
    </row>
    <row r="61" spans="1:14" x14ac:dyDescent="0.3">
      <c r="A61" s="7" t="s">
        <v>23</v>
      </c>
      <c r="B61" s="5">
        <f t="shared" ref="B61:I61" si="16">SUM(B56:B60)</f>
        <v>191</v>
      </c>
      <c r="C61" s="5">
        <f t="shared" si="16"/>
        <v>368</v>
      </c>
      <c r="D61" s="5">
        <f t="shared" si="16"/>
        <v>929</v>
      </c>
      <c r="E61" s="5">
        <f t="shared" si="16"/>
        <v>1335</v>
      </c>
      <c r="F61" s="5">
        <f t="shared" si="16"/>
        <v>1229</v>
      </c>
      <c r="G61" s="5">
        <f t="shared" si="16"/>
        <v>745</v>
      </c>
      <c r="H61" s="5">
        <f t="shared" si="16"/>
        <v>0</v>
      </c>
      <c r="I61" s="5">
        <f t="shared" si="16"/>
        <v>0</v>
      </c>
      <c r="J61" s="5">
        <f>SUM(J56:J60)</f>
        <v>0</v>
      </c>
      <c r="K61" s="5">
        <f>SUM(K56:K60)</f>
        <v>0</v>
      </c>
      <c r="L61" s="5">
        <f>SUM(L56:L60)</f>
        <v>0</v>
      </c>
      <c r="M61" s="5">
        <f>SUM(M56:M60)</f>
        <v>0</v>
      </c>
      <c r="N61" s="6">
        <f>SUM(N56:N60)</f>
        <v>4797</v>
      </c>
    </row>
  </sheetData>
  <pageMargins left="0.7" right="0.7" top="0.75" bottom="0.75" header="0.3" footer="0.3"/>
  <pageSetup paperSize="9"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Mensili</vt:lpstr>
      <vt:lpstr>Mensili!Area_stampa</vt:lpstr>
    </vt:vector>
  </TitlesOfParts>
  <Company>Comune di Bologna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Tiziana Dilenge</dc:creator>
  <cp:lastModifiedBy>Paola Righetti</cp:lastModifiedBy>
  <dcterms:created xsi:type="dcterms:W3CDTF">2021-02-04T08:10:24Z</dcterms:created>
  <dcterms:modified xsi:type="dcterms:W3CDTF">2025-07-16T15:29:19Z</dcterms:modified>
</cp:coreProperties>
</file>